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ammi\Downloads\"/>
    </mc:Choice>
  </mc:AlternateContent>
  <xr:revisionPtr revIDLastSave="0" documentId="13_ncr:1_{F7EF8F5A-419D-4583-8C8E-B3D402CF2C35}" xr6:coauthVersionLast="47" xr6:coauthVersionMax="47" xr10:uidLastSave="{00000000-0000-0000-0000-000000000000}"/>
  <bookViews>
    <workbookView xWindow="-19310" yWindow="-1500" windowWidth="19420" windowHeight="11500" activeTab="2" xr2:uid="{00000000-000D-0000-FFFF-FFFF00000000}"/>
  </bookViews>
  <sheets>
    <sheet name="Monthly Payroll Txt" sheetId="3" r:id="rId1"/>
    <sheet name="Monthly Sales Txt" sheetId="10" r:id="rId2"/>
    <sheet name="Sales Due Amount Txt-1" sheetId="11" r:id="rId3"/>
  </sheets>
  <definedNames>
    <definedName name="_xlnm._FilterDatabase" localSheetId="0" hidden="1">'Monthly Payroll Txt'!$A$6:$G$21</definedName>
    <definedName name="_xlnm._FilterDatabase" localSheetId="1" hidden="1">'Monthly Sales Txt'!$A$6:$F$21</definedName>
    <definedName name="_xlnm._FilterDatabase" localSheetId="2" hidden="1">'Sales Due Amount Txt-1'!$A$6:$F$21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1" l="1"/>
  <c r="B5" i="10"/>
  <c r="D7" i="10" s="1"/>
  <c r="B5" i="3"/>
  <c r="D9" i="3" s="1"/>
  <c r="D8" i="3"/>
  <c r="D11" i="3"/>
  <c r="D13" i="3"/>
  <c r="C2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B4" i="3"/>
  <c r="D11" i="10"/>
  <c r="D8" i="10"/>
  <c r="B4" i="10"/>
  <c r="D14" i="3" l="1"/>
  <c r="D7" i="3"/>
  <c r="D12" i="3"/>
  <c r="D10" i="3"/>
  <c r="E8" i="11"/>
  <c r="E18" i="11"/>
  <c r="E9" i="11"/>
  <c r="E20" i="11"/>
  <c r="E10" i="11"/>
  <c r="E19" i="11"/>
  <c r="E21" i="11"/>
  <c r="E11" i="11"/>
  <c r="E22" i="11"/>
  <c r="E12" i="11"/>
  <c r="E13" i="11"/>
  <c r="E14" i="11"/>
  <c r="E15" i="11"/>
  <c r="E16" i="11"/>
  <c r="E17" i="11"/>
  <c r="B4" i="11"/>
  <c r="E7" i="11" s="1"/>
  <c r="D9" i="10"/>
  <c r="D10" i="10"/>
</calcChain>
</file>

<file path=xl/sharedStrings.xml><?xml version="1.0" encoding="utf-8"?>
<sst xmlns="http://schemas.openxmlformats.org/spreadsheetml/2006/main" count="84" uniqueCount="38">
  <si>
    <t>id</t>
  </si>
  <si>
    <t>name</t>
  </si>
  <si>
    <t>number</t>
  </si>
  <si>
    <t>Text</t>
  </si>
  <si>
    <t>SendMessage</t>
  </si>
  <si>
    <t>Eng</t>
  </si>
  <si>
    <r>
      <rPr>
        <sz val="10"/>
        <color theme="1"/>
        <rFont val="Arial"/>
        <family val="2"/>
      </rPr>
      <t>메세지 안보내려면 ==&gt; ; SendMessage:</t>
    </r>
    <r>
      <rPr>
        <b/>
        <sz val="10"/>
        <color rgb="FF980000"/>
        <rFont val="Arial"/>
        <family val="2"/>
      </rPr>
      <t xml:space="preserve"> FALSE</t>
    </r>
  </si>
  <si>
    <t>True</t>
  </si>
  <si>
    <t>Amount</t>
  </si>
  <si>
    <t>Dec</t>
  </si>
  <si>
    <t>AAA LLC</t>
  </si>
  <si>
    <t>BBB LLC</t>
  </si>
  <si>
    <t>CCC LLC</t>
  </si>
  <si>
    <t>DDD LLC</t>
  </si>
  <si>
    <t>000-000-0000</t>
  </si>
  <si>
    <t>000-000-0001</t>
  </si>
  <si>
    <t>000-000-0002</t>
  </si>
  <si>
    <t>000-000-0003</t>
  </si>
  <si>
    <t>Message</t>
  </si>
  <si>
    <t>kor</t>
  </si>
  <si>
    <t>000-000-0004</t>
  </si>
  <si>
    <t>EEE LLC</t>
  </si>
  <si>
    <t>Special Note</t>
  </si>
  <si>
    <t>Kor</t>
  </si>
  <si>
    <t xml:space="preserve"> "kor" for Korean</t>
  </si>
  <si>
    <t>AAA  $2,000 (Gross)</t>
  </si>
  <si>
    <t>BBB  $1,500
CCC  $4,500</t>
  </si>
  <si>
    <t>은행 스테이트먼트도 보내주세요.</t>
  </si>
  <si>
    <t>** Text message for sales tax payment amount &amp; date**</t>
  </si>
  <si>
    <t>** Text Message to ask for monthly payroll info**</t>
  </si>
  <si>
    <t>** Text Message to ask for monthly info**</t>
  </si>
  <si>
    <t>그리고 직원들 정보 보내주세요.</t>
  </si>
  <si>
    <t>Please, provide payroll info for employees.</t>
  </si>
  <si>
    <t>Details</t>
  </si>
  <si>
    <t>\</t>
  </si>
  <si>
    <t>If there is no amount, SendMessage shows "False" automatically</t>
  </si>
  <si>
    <t xml:space="preserve"> </t>
  </si>
  <si>
    <t xml:space="preserve">Additionally, the Doordash info is required.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</si>
</sst>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0"/>
      <color rgb="FF980000"/>
      <name val="Arial"/>
      <family val="2"/>
      <scheme val="minor"/>
    </font>
    <font>
      <sz val="11"/>
      <color rgb="FF1C1E21"/>
      <name val="SFMono-Regular"/>
    </font>
    <font>
      <sz val="10"/>
      <color theme="1"/>
      <name val="Arial"/>
      <family val="2"/>
    </font>
    <font>
      <sz val="9"/>
      <color rgb="FF1F1F1F"/>
      <name val="&quot;Google Sans&quot;"/>
    </font>
    <font>
      <b/>
      <sz val="10"/>
      <color rgb="FF980000"/>
      <name val="Arial"/>
      <family val="2"/>
    </font>
    <font>
      <sz val="8"/>
      <name val="Arial"/>
      <family val="2"/>
      <scheme val="minor"/>
    </font>
    <font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3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6F7F8"/>
        <bgColor rgb="FFF6F7F8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6F7F8"/>
      </patternFill>
    </fill>
    <fill>
      <patternFill patternType="solid">
        <fgColor theme="4" tint="0.59999389629810485"/>
        <bgColor rgb="FFD9D2E9"/>
      </patternFill>
    </fill>
    <fill>
      <patternFill patternType="solid">
        <fgColor theme="4" tint="0.59999389629810485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4" fillId="2" borderId="1" xfId="0" applyFont="1" applyFill="1" applyBorder="1"/>
    <xf numFmtId="0" fontId="5" fillId="0" borderId="1" xfId="0" applyFont="1" applyBorder="1"/>
    <xf numFmtId="0" fontId="1" fillId="0" borderId="1" xfId="0" applyFont="1" applyBorder="1" applyAlignment="1">
      <alignment wrapText="1"/>
    </xf>
    <xf numFmtId="0" fontId="1" fillId="4" borderId="1" xfId="0" applyFont="1" applyFill="1" applyBorder="1"/>
    <xf numFmtId="0" fontId="1" fillId="6" borderId="1" xfId="0" applyFont="1" applyFill="1" applyBorder="1"/>
    <xf numFmtId="0" fontId="2" fillId="7" borderId="4" xfId="0" applyFont="1" applyFill="1" applyBorder="1"/>
    <xf numFmtId="0" fontId="9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5" borderId="0" xfId="0" applyFont="1" applyFill="1"/>
    <xf numFmtId="0" fontId="1" fillId="0" borderId="5" xfId="0" applyFont="1" applyBorder="1"/>
    <xf numFmtId="4" fontId="5" fillId="3" borderId="5" xfId="0" applyNumberFormat="1" applyFont="1" applyFill="1" applyBorder="1"/>
    <xf numFmtId="0" fontId="1" fillId="0" borderId="2" xfId="0" applyFont="1" applyBorder="1"/>
    <xf numFmtId="0" fontId="4" fillId="2" borderId="2" xfId="0" applyFont="1" applyFill="1" applyBorder="1"/>
    <xf numFmtId="0" fontId="10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3" borderId="4" xfId="0" applyFont="1" applyFill="1" applyBorder="1"/>
    <xf numFmtId="0" fontId="0" fillId="0" borderId="4" xfId="0" applyBorder="1"/>
    <xf numFmtId="0" fontId="5" fillId="3" borderId="4" xfId="0" applyFont="1" applyFill="1" applyBorder="1"/>
    <xf numFmtId="0" fontId="11" fillId="0" borderId="1" xfId="0" applyFont="1" applyBorder="1"/>
    <xf numFmtId="0" fontId="11" fillId="0" borderId="0" xfId="0" applyFont="1"/>
    <xf numFmtId="0" fontId="1" fillId="0" borderId="6" xfId="0" applyFont="1" applyBorder="1"/>
    <xf numFmtId="0" fontId="1" fillId="0" borderId="2" xfId="0" applyFont="1" applyBorder="1" applyAlignment="1">
      <alignment wrapText="1"/>
    </xf>
    <xf numFmtId="0" fontId="12" fillId="0" borderId="0" xfId="0" applyFont="1"/>
    <xf numFmtId="0" fontId="0" fillId="0" borderId="0" xfId="0" applyAlignment="1">
      <alignment wrapText="1"/>
    </xf>
    <xf numFmtId="0" fontId="1" fillId="9" borderId="1" xfId="0" applyFont="1" applyFill="1" applyBorder="1"/>
    <xf numFmtId="0" fontId="4" fillId="10" borderId="1" xfId="0" applyFont="1" applyFill="1" applyBorder="1"/>
    <xf numFmtId="0" fontId="1" fillId="11" borderId="1" xfId="0" applyFont="1" applyFill="1" applyBorder="1"/>
    <xf numFmtId="0" fontId="1" fillId="9" borderId="1" xfId="0" applyFont="1" applyFill="1" applyBorder="1" applyAlignment="1">
      <alignment wrapText="1"/>
    </xf>
    <xf numFmtId="0" fontId="10" fillId="9" borderId="1" xfId="0" applyFont="1" applyFill="1" applyBorder="1"/>
    <xf numFmtId="0" fontId="1" fillId="12" borderId="1" xfId="0" applyFont="1" applyFill="1" applyBorder="1"/>
    <xf numFmtId="0" fontId="1" fillId="9" borderId="5" xfId="0" applyFont="1" applyFill="1" applyBorder="1"/>
    <xf numFmtId="4" fontId="5" fillId="12" borderId="1" xfId="0" applyNumberFormat="1" applyFont="1" applyFill="1" applyBorder="1"/>
    <xf numFmtId="0" fontId="5" fillId="12" borderId="1" xfId="0" applyFont="1" applyFill="1" applyBorder="1"/>
    <xf numFmtId="0" fontId="5" fillId="9" borderId="1" xfId="0" applyFont="1" applyFill="1" applyBorder="1"/>
    <xf numFmtId="0" fontId="1" fillId="9" borderId="2" xfId="0" applyFont="1" applyFill="1" applyBorder="1"/>
    <xf numFmtId="0" fontId="4" fillId="10" borderId="2" xfId="0" applyFont="1" applyFill="1" applyBorder="1"/>
    <xf numFmtId="0" fontId="1" fillId="9" borderId="4" xfId="0" applyFont="1" applyFill="1" applyBorder="1"/>
    <xf numFmtId="0" fontId="1" fillId="9" borderId="4" xfId="0" applyFont="1" applyFill="1" applyBorder="1" applyAlignment="1">
      <alignment wrapText="1"/>
    </xf>
    <xf numFmtId="0" fontId="10" fillId="9" borderId="4" xfId="0" applyFont="1" applyFill="1" applyBorder="1"/>
    <xf numFmtId="0" fontId="1" fillId="12" borderId="5" xfId="0" applyFont="1" applyFill="1" applyBorder="1"/>
    <xf numFmtId="0" fontId="1" fillId="12" borderId="4" xfId="0" applyFont="1" applyFill="1" applyBorder="1"/>
    <xf numFmtId="164" fontId="1" fillId="9" borderId="1" xfId="0" applyNumberFormat="1" applyFont="1" applyFill="1" applyBorder="1"/>
    <xf numFmtId="0" fontId="4" fillId="10" borderId="4" xfId="0" applyFont="1" applyFill="1" applyBorder="1"/>
    <xf numFmtId="0" fontId="1" fillId="9" borderId="3" xfId="0" applyFont="1" applyFill="1" applyBorder="1"/>
    <xf numFmtId="164" fontId="1" fillId="9" borderId="2" xfId="0" applyNumberFormat="1" applyFont="1" applyFill="1" applyBorder="1"/>
    <xf numFmtId="164" fontId="1" fillId="9" borderId="4" xfId="0" applyNumberFormat="1" applyFont="1" applyFill="1" applyBorder="1"/>
    <xf numFmtId="0" fontId="1" fillId="9" borderId="6" xfId="0" applyFont="1" applyFill="1" applyBorder="1" applyAlignment="1">
      <alignment wrapText="1"/>
    </xf>
    <xf numFmtId="0" fontId="10" fillId="9" borderId="5" xfId="0" applyFont="1" applyFill="1" applyBorder="1"/>
    <xf numFmtId="164" fontId="6" fillId="9" borderId="4" xfId="0" applyNumberFormat="1" applyFont="1" applyFill="1" applyBorder="1"/>
    <xf numFmtId="164" fontId="1" fillId="9" borderId="3" xfId="0" applyNumberFormat="1" applyFont="1" applyFill="1" applyBorder="1"/>
    <xf numFmtId="0" fontId="1" fillId="8" borderId="0" xfId="0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24"/>
  <sheetViews>
    <sheetView zoomScale="130" zoomScaleNormal="130" workbookViewId="0">
      <selection activeCell="B6" sqref="B6"/>
    </sheetView>
  </sheetViews>
  <sheetFormatPr defaultColWidth="12.5703125" defaultRowHeight="15.75" customHeight="1"/>
  <cols>
    <col min="1" max="1" width="12.28515625" customWidth="1"/>
    <col min="2" max="2" width="14.42578125" customWidth="1"/>
    <col min="3" max="3" width="18.7109375" customWidth="1"/>
    <col min="4" max="4" width="46.140625" customWidth="1"/>
    <col min="5" max="5" width="14" customWidth="1"/>
    <col min="6" max="6" width="21.85546875" customWidth="1"/>
    <col min="7" max="7" width="9.140625" customWidth="1"/>
    <col min="8" max="8" width="22.140625" customWidth="1"/>
  </cols>
  <sheetData>
    <row r="1" spans="1:8" ht="21" customHeight="1">
      <c r="A1" s="1"/>
      <c r="B1" s="32" t="s">
        <v>29</v>
      </c>
      <c r="C1" s="1"/>
      <c r="D1" s="1"/>
      <c r="E1" s="1"/>
      <c r="F1" s="1"/>
      <c r="G1" s="1"/>
      <c r="H1" s="1"/>
    </row>
    <row r="2" spans="1:8" ht="16.5">
      <c r="A2" s="1"/>
      <c r="B2" s="9">
        <v>12</v>
      </c>
      <c r="C2" s="1"/>
      <c r="D2" s="7" t="s">
        <v>6</v>
      </c>
      <c r="E2" s="1"/>
      <c r="F2" s="1"/>
      <c r="G2" s="1"/>
      <c r="H2" s="1"/>
    </row>
    <row r="3" spans="1:8" ht="16.5">
      <c r="A3" s="1"/>
      <c r="B3" s="9" t="s">
        <v>9</v>
      </c>
      <c r="C3" s="1"/>
      <c r="D3" s="13" t="s">
        <v>24</v>
      </c>
      <c r="E3" s="1"/>
      <c r="F3" s="1"/>
      <c r="G3" s="1"/>
      <c r="H3" s="1"/>
    </row>
    <row r="4" spans="1:8" ht="22.5" customHeight="1">
      <c r="A4" s="10" t="s">
        <v>18</v>
      </c>
      <c r="B4" s="2" t="str">
        <f>"안녕하세요, 사장님!"&amp; " {name}" &amp;B2&amp;"월 페이롤은 아래처럼 보고하겠습니다."</f>
        <v>안녕하세요, 사장님! {name}12월 페이롤은 아래처럼 보고하겠습니다.</v>
      </c>
      <c r="C4" s="1"/>
      <c r="E4" s="1"/>
      <c r="F4" s="1"/>
      <c r="G4" s="1"/>
      <c r="H4" s="1"/>
    </row>
    <row r="5" spans="1:8" ht="26.25" customHeight="1">
      <c r="A5" s="1"/>
      <c r="B5" s="2" t="str">
        <f>"Hello. I am  reporting the payroll for  {name} for "&amp; B3&amp; " as follows."</f>
        <v>Hello. I am  reporting the payroll for  {name} for Dec as follows.</v>
      </c>
      <c r="C5" s="1"/>
      <c r="E5" s="1"/>
      <c r="F5" s="1"/>
      <c r="G5" s="1"/>
      <c r="H5" s="1"/>
    </row>
    <row r="6" spans="1:8" ht="14.25">
      <c r="A6" s="34" t="s">
        <v>0</v>
      </c>
      <c r="B6" s="34" t="s">
        <v>2</v>
      </c>
      <c r="C6" s="44" t="s">
        <v>1</v>
      </c>
      <c r="D6" s="44" t="s">
        <v>3</v>
      </c>
      <c r="E6" s="45" t="s">
        <v>4</v>
      </c>
      <c r="F6" s="17" t="s">
        <v>33</v>
      </c>
      <c r="G6" s="18" t="s">
        <v>23</v>
      </c>
      <c r="H6" s="17" t="s">
        <v>22</v>
      </c>
    </row>
    <row r="7" spans="1:8" ht="90" customHeight="1">
      <c r="A7" s="36">
        <v>1</v>
      </c>
      <c r="B7" s="40" t="s">
        <v>14</v>
      </c>
      <c r="C7" s="46" t="s">
        <v>10</v>
      </c>
      <c r="D7" s="47" t="str">
        <f>IF(G7="kor",B$4,B$5) &amp; CHAR(10) &amp; CHAR(10)&amp;F7 &amp;CHAR(10)&amp;CHAR(10)&amp;IF(H7&gt;0, H7 &amp; IF(G7="kor","감사합니다.","Thanks."),IF(G7="kor"," 감사합니다."," Thanks."))</f>
        <v>Hello. I am  reporting the payroll for  {name} for Dec as follows.
AAA  $2,000 (Gross)
Please, provide payroll info for employees.Thanks.</v>
      </c>
      <c r="E7" s="46" t="s">
        <v>7</v>
      </c>
      <c r="F7" s="12" t="s">
        <v>25</v>
      </c>
      <c r="G7" s="22"/>
      <c r="H7" s="24" t="s">
        <v>32</v>
      </c>
    </row>
    <row r="8" spans="1:8" ht="94.5" customHeight="1">
      <c r="A8" s="36">
        <v>2</v>
      </c>
      <c r="B8" s="40" t="s">
        <v>15</v>
      </c>
      <c r="C8" s="46" t="s">
        <v>11</v>
      </c>
      <c r="D8" s="47" t="str">
        <f t="shared" ref="D8:D22" si="0">IF(G8="kor",B$4,B$5) &amp; CHAR(10) &amp; CHAR(10)&amp;F8 &amp;CHAR(10)&amp;CHAR(10)&amp;IF(H8&gt;0, H8 &amp; IF(G8="kor","감사합니다.","Thanks."),IF(G8="kor"," 감사합니다."," Thanks."))</f>
        <v>안녕하세요, 사장님! {name}12월 페이롤은 아래처럼 보고하겠습니다.
BBB  $1,500
CCC  $4,500
그리고 직원들 정보 보내주세요.감사합니다.</v>
      </c>
      <c r="E8" s="46" t="b">
        <v>1</v>
      </c>
      <c r="F8" s="24" t="s">
        <v>26</v>
      </c>
      <c r="G8" s="22" t="s">
        <v>19</v>
      </c>
      <c r="H8" s="24" t="s">
        <v>31</v>
      </c>
    </row>
    <row r="9" spans="1:8" ht="90" customHeight="1">
      <c r="A9" s="36">
        <v>3</v>
      </c>
      <c r="B9" s="40" t="s">
        <v>16</v>
      </c>
      <c r="C9" s="46" t="s">
        <v>12</v>
      </c>
      <c r="D9" s="47" t="str">
        <f t="shared" si="0"/>
        <v>Hello. I am  reporting the payroll for  {name} for Dec as follows.
AAA  $2,000 (Gross)
 Thanks.</v>
      </c>
      <c r="E9" s="46" t="b">
        <v>1</v>
      </c>
      <c r="F9" s="12" t="s">
        <v>25</v>
      </c>
      <c r="G9" s="21"/>
      <c r="H9" s="23"/>
    </row>
    <row r="10" spans="1:8" ht="90" customHeight="1">
      <c r="A10" s="36">
        <v>4</v>
      </c>
      <c r="B10" s="40" t="s">
        <v>17</v>
      </c>
      <c r="C10" s="46" t="s">
        <v>13</v>
      </c>
      <c r="D10" s="47" t="str">
        <f t="shared" si="0"/>
        <v>Hello. I am  reporting the payroll for  {name} for Dec as follows.
BBB  $1,500
CCC  $4,500
 Thanks.</v>
      </c>
      <c r="E10" s="46" t="b">
        <v>1</v>
      </c>
      <c r="F10" s="24" t="s">
        <v>26</v>
      </c>
      <c r="G10" s="21"/>
      <c r="H10" s="24"/>
    </row>
    <row r="11" spans="1:8" ht="90" customHeight="1">
      <c r="A11" s="36">
        <v>5</v>
      </c>
      <c r="B11" s="40" t="s">
        <v>20</v>
      </c>
      <c r="C11" s="48" t="s">
        <v>21</v>
      </c>
      <c r="D11" s="47" t="str">
        <f t="shared" si="0"/>
        <v>안녕하세요, 사장님! {name}12월 페이롤은 아래처럼 보고하겠습니다.
BBB  $1,500
CCC  $4,500
 감사합니다.</v>
      </c>
      <c r="E11" s="46" t="b">
        <v>0</v>
      </c>
      <c r="F11" s="24" t="s">
        <v>26</v>
      </c>
      <c r="G11" s="22" t="s">
        <v>19</v>
      </c>
      <c r="H11" s="24"/>
    </row>
    <row r="12" spans="1:8" ht="90" customHeight="1">
      <c r="A12" s="36">
        <v>6</v>
      </c>
      <c r="B12" s="40" t="s">
        <v>34</v>
      </c>
      <c r="C12" s="46"/>
      <c r="D12" s="47" t="str">
        <f t="shared" si="0"/>
        <v>Hello. I am  reporting the payroll for  {name} for Dec as follows.
 Thanks.</v>
      </c>
      <c r="E12" s="46" t="b">
        <v>0</v>
      </c>
      <c r="F12" s="21"/>
      <c r="G12" s="21"/>
      <c r="H12" s="24"/>
    </row>
    <row r="13" spans="1:8" ht="90" customHeight="1">
      <c r="A13" s="36">
        <v>7</v>
      </c>
      <c r="B13" s="49"/>
      <c r="C13" s="50"/>
      <c r="D13" s="47" t="str">
        <f t="shared" si="0"/>
        <v>Hello. I am  reporting the payroll for  {name} for Dec as follows.
 Thanks.</v>
      </c>
      <c r="E13" s="46" t="b">
        <v>0</v>
      </c>
      <c r="F13" s="21"/>
      <c r="G13" s="21"/>
      <c r="H13" s="24"/>
    </row>
    <row r="14" spans="1:8" ht="90" customHeight="1">
      <c r="A14" s="36">
        <v>8</v>
      </c>
      <c r="B14" s="49"/>
      <c r="C14" s="46"/>
      <c r="D14" s="47" t="str">
        <f t="shared" si="0"/>
        <v>Hello. I am  reporting the payroll for  {name} for Dec as follows.
 Thanks.</v>
      </c>
      <c r="E14" s="46" t="b">
        <v>0</v>
      </c>
      <c r="F14" s="21"/>
      <c r="G14" s="21"/>
      <c r="H14" s="24"/>
    </row>
    <row r="15" spans="1:8" ht="90" customHeight="1">
      <c r="A15" s="8">
        <v>9</v>
      </c>
      <c r="B15" s="14"/>
      <c r="C15" s="21"/>
      <c r="D15" s="24"/>
      <c r="E15" s="21"/>
      <c r="F15" s="21"/>
      <c r="G15" s="21"/>
      <c r="H15" s="24"/>
    </row>
    <row r="16" spans="1:8" ht="90" customHeight="1">
      <c r="A16" s="8">
        <v>10</v>
      </c>
      <c r="B16" s="15"/>
      <c r="C16" s="25"/>
      <c r="D16" s="24"/>
      <c r="E16" s="21"/>
      <c r="F16" s="21"/>
      <c r="G16" s="26"/>
      <c r="H16" s="24"/>
    </row>
    <row r="17" spans="1:8" ht="90" customHeight="1">
      <c r="A17" s="8">
        <v>11</v>
      </c>
      <c r="B17" s="14"/>
      <c r="C17" s="21"/>
      <c r="D17" s="24"/>
      <c r="E17" s="21"/>
      <c r="F17" s="21"/>
      <c r="G17" s="26"/>
      <c r="H17" s="24"/>
    </row>
    <row r="18" spans="1:8" ht="90" customHeight="1">
      <c r="A18" s="8">
        <v>12</v>
      </c>
      <c r="B18" s="15"/>
      <c r="C18" s="27"/>
      <c r="D18" s="24"/>
      <c r="E18" s="21"/>
      <c r="F18" s="21"/>
      <c r="G18" s="21"/>
      <c r="H18" s="24"/>
    </row>
    <row r="19" spans="1:8" ht="90" customHeight="1">
      <c r="A19" s="8">
        <v>13</v>
      </c>
      <c r="B19" s="14"/>
      <c r="C19" s="21"/>
      <c r="D19" s="24"/>
      <c r="E19" s="21"/>
      <c r="F19" s="21"/>
      <c r="G19" s="21"/>
      <c r="H19" s="24"/>
    </row>
    <row r="20" spans="1:8" ht="90" customHeight="1">
      <c r="A20" s="8">
        <v>14</v>
      </c>
      <c r="B20" s="3"/>
      <c r="C20" s="19"/>
      <c r="D20" s="24"/>
      <c r="E20" s="19"/>
      <c r="F20" s="19"/>
      <c r="G20" s="19"/>
      <c r="H20" s="20"/>
    </row>
    <row r="21" spans="1:8" ht="50.1" customHeight="1">
      <c r="A21" s="8">
        <v>15</v>
      </c>
      <c r="B21" s="3"/>
      <c r="C21" s="3"/>
      <c r="D21" s="24"/>
      <c r="E21" s="3"/>
      <c r="F21" s="3"/>
      <c r="G21" s="3"/>
      <c r="H21" s="6"/>
    </row>
    <row r="22" spans="1:8" ht="50.1" customHeight="1">
      <c r="A22" s="8">
        <v>16</v>
      </c>
      <c r="B22" s="3"/>
      <c r="C22" s="5"/>
      <c r="D22" s="24"/>
      <c r="E22" s="3"/>
      <c r="F22" s="3"/>
      <c r="G22" s="3"/>
      <c r="H22" s="6"/>
    </row>
    <row r="24" spans="1:8" ht="12.75">
      <c r="B24" s="1"/>
    </row>
  </sheetData>
  <autoFilter ref="A6:G21" xr:uid="{00000000-0009-0000-0000-000002000000}">
    <sortState xmlns:xlrd2="http://schemas.microsoft.com/office/spreadsheetml/2017/richdata2" ref="A6:G21">
      <sortCondition ref="A6:A21"/>
      <sortCondition ref="B6:B21"/>
    </sortState>
  </autoFilter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34D1A-B39E-4230-A538-7027FB5BDEC9}">
  <sheetPr>
    <outlinePr summaryBelow="0" summaryRight="0"/>
  </sheetPr>
  <dimension ref="A1:G24"/>
  <sheetViews>
    <sheetView zoomScale="115" zoomScaleNormal="115" workbookViewId="0">
      <selection activeCell="G8" sqref="G8"/>
    </sheetView>
  </sheetViews>
  <sheetFormatPr defaultColWidth="12.5703125" defaultRowHeight="15.75" customHeight="1"/>
  <cols>
    <col min="1" max="1" width="12.28515625" customWidth="1"/>
    <col min="2" max="2" width="16.7109375" customWidth="1"/>
    <col min="3" max="3" width="17.5703125" customWidth="1"/>
    <col min="4" max="4" width="53.42578125" customWidth="1"/>
    <col min="5" max="5" width="14" customWidth="1"/>
    <col min="6" max="6" width="9.140625" customWidth="1"/>
    <col min="7" max="7" width="21" customWidth="1"/>
  </cols>
  <sheetData>
    <row r="1" spans="1:7" ht="16.5">
      <c r="A1" s="1"/>
      <c r="B1" s="32" t="s">
        <v>30</v>
      </c>
      <c r="C1" s="1"/>
      <c r="D1" s="1"/>
      <c r="E1" s="1"/>
      <c r="F1" s="1"/>
      <c r="G1" s="1"/>
    </row>
    <row r="2" spans="1:7" ht="16.5">
      <c r="A2" s="1"/>
      <c r="B2" s="9">
        <v>12</v>
      </c>
      <c r="C2" s="1"/>
      <c r="D2" s="7" t="s">
        <v>6</v>
      </c>
      <c r="E2" s="1"/>
      <c r="F2" s="1"/>
      <c r="G2" s="1"/>
    </row>
    <row r="3" spans="1:7" ht="16.5">
      <c r="A3" s="1"/>
      <c r="B3" s="9" t="s">
        <v>9</v>
      </c>
      <c r="C3" s="1"/>
      <c r="D3" s="13" t="s">
        <v>24</v>
      </c>
      <c r="E3" s="1"/>
      <c r="F3" s="1"/>
      <c r="G3" s="1"/>
    </row>
    <row r="4" spans="1:7" ht="22.5" customHeight="1">
      <c r="A4" s="10" t="s">
        <v>18</v>
      </c>
      <c r="B4" s="2" t="str">
        <f>"안녕하세요, 사장님!"&amp; " {name}" &amp;B2&amp;"월 세일즈 정보 준비되시면 보내주세요."</f>
        <v>안녕하세요, 사장님! {name}12월 세일즈 정보 준비되시면 보내주세요.</v>
      </c>
      <c r="C4" s="1"/>
      <c r="E4" s="1"/>
      <c r="F4" s="1"/>
      <c r="G4" s="1"/>
    </row>
    <row r="5" spans="1:7" ht="26.25" customHeight="1">
      <c r="A5" s="1"/>
      <c r="B5" s="2" t="str">
        <f>"Hello. Please, provide the "&amp; B3&amp; " sales info for {name} when it is ready."</f>
        <v>Hello. Please, provide the Dec sales info for {name} when it is ready.</v>
      </c>
      <c r="C5" s="1"/>
      <c r="E5" s="1"/>
      <c r="F5" s="1"/>
      <c r="G5" s="1"/>
    </row>
    <row r="6" spans="1:7" ht="14.25">
      <c r="A6" s="34" t="s">
        <v>0</v>
      </c>
      <c r="B6" s="34" t="s">
        <v>2</v>
      </c>
      <c r="C6" s="34" t="s">
        <v>1</v>
      </c>
      <c r="D6" s="34" t="s">
        <v>3</v>
      </c>
      <c r="E6" s="35" t="s">
        <v>4</v>
      </c>
      <c r="F6" s="11" t="s">
        <v>23</v>
      </c>
      <c r="G6" s="4" t="s">
        <v>22</v>
      </c>
    </row>
    <row r="7" spans="1:7" ht="36" customHeight="1">
      <c r="A7" s="36">
        <v>1</v>
      </c>
      <c r="B7" s="34" t="s">
        <v>14</v>
      </c>
      <c r="C7" s="34" t="s">
        <v>10</v>
      </c>
      <c r="D7" s="37" t="str">
        <f>IF(F7="kor",B$4,B$5) &amp; IF(G7&gt;0, G7 &amp; IF(F7="kor","감사합니다.","Thanks."),IF(F7="kor","감사합니다.","Thanks."))</f>
        <v>Hello. Please, provide the Dec sales info for {name} when it is ready.Additionally, the Doordash info is required. Thanks.</v>
      </c>
      <c r="E7" s="34" t="s">
        <v>7</v>
      </c>
      <c r="F7" s="11"/>
      <c r="G7" s="6" t="s">
        <v>37</v>
      </c>
    </row>
    <row r="8" spans="1:7" ht="36" customHeight="1">
      <c r="A8" s="36">
        <v>2</v>
      </c>
      <c r="B8" s="34" t="s">
        <v>15</v>
      </c>
      <c r="C8" s="34" t="s">
        <v>11</v>
      </c>
      <c r="D8" s="37" t="str">
        <f t="shared" ref="D8:D22" si="0">IF(F8="kor",B$4,B$5) &amp; IF(G8&gt;0, G8 &amp; IF(F8="kor","감사합니다.","Thanks."),IF(F8="kor","감사합니다.","Thanks."))</f>
        <v>안녕하세요, 사장님! {name}12월 세일즈 정보 준비되시면 보내주세요.감사합니다.</v>
      </c>
      <c r="E8" s="34" t="b">
        <v>1</v>
      </c>
      <c r="F8" s="11" t="s">
        <v>19</v>
      </c>
      <c r="G8" s="6"/>
    </row>
    <row r="9" spans="1:7" ht="36" customHeight="1">
      <c r="A9" s="36">
        <v>3</v>
      </c>
      <c r="B9" s="34" t="s">
        <v>16</v>
      </c>
      <c r="C9" s="34" t="s">
        <v>12</v>
      </c>
      <c r="D9" s="37" t="str">
        <f t="shared" si="0"/>
        <v>Hello. Please, provide the Dec sales info for {name} when it is ready.Thanks.</v>
      </c>
      <c r="E9" s="34" t="b">
        <v>1</v>
      </c>
      <c r="F9" s="3"/>
      <c r="G9" s="12"/>
    </row>
    <row r="10" spans="1:7" ht="36" customHeight="1">
      <c r="A10" s="36">
        <v>4</v>
      </c>
      <c r="B10" s="34" t="s">
        <v>17</v>
      </c>
      <c r="C10" s="34" t="s">
        <v>13</v>
      </c>
      <c r="D10" s="37" t="str">
        <f t="shared" si="0"/>
        <v>Hello. Please, provide the Dec sales info for {name} when it is ready.Thanks.</v>
      </c>
      <c r="E10" s="34" t="b">
        <v>1</v>
      </c>
      <c r="F10" s="3"/>
      <c r="G10" s="6"/>
    </row>
    <row r="11" spans="1:7" ht="36" customHeight="1">
      <c r="A11" s="36">
        <v>5</v>
      </c>
      <c r="B11" s="34" t="s">
        <v>20</v>
      </c>
      <c r="C11" s="38" t="s">
        <v>21</v>
      </c>
      <c r="D11" s="37" t="str">
        <f t="shared" si="0"/>
        <v>안녕하세요, 사장님! {name}12월 세일즈 정보 준비되시면 보내주세요.은행 스테이트먼트도 보내주세요.감사합니다.</v>
      </c>
      <c r="E11" s="34" t="b">
        <v>0</v>
      </c>
      <c r="F11" s="11" t="s">
        <v>19</v>
      </c>
      <c r="G11" s="12" t="s">
        <v>27</v>
      </c>
    </row>
    <row r="12" spans="1:7" ht="36" customHeight="1">
      <c r="A12" s="36">
        <v>6</v>
      </c>
      <c r="B12" s="34"/>
      <c r="C12" s="34"/>
      <c r="D12" s="37"/>
      <c r="E12" s="34"/>
      <c r="F12" s="3"/>
      <c r="G12" s="6"/>
    </row>
    <row r="13" spans="1:7" ht="36" customHeight="1">
      <c r="A13" s="36">
        <v>7</v>
      </c>
      <c r="B13" s="39"/>
      <c r="C13" s="39"/>
      <c r="D13" s="37"/>
      <c r="E13" s="34"/>
      <c r="F13" s="16"/>
      <c r="G13" s="31"/>
    </row>
    <row r="14" spans="1:7" ht="36" customHeight="1">
      <c r="A14" s="36">
        <v>8</v>
      </c>
      <c r="B14" s="39"/>
      <c r="C14" s="34"/>
      <c r="D14" s="37"/>
      <c r="E14" s="40"/>
      <c r="F14" s="21"/>
      <c r="G14" s="24"/>
    </row>
    <row r="15" spans="1:7" ht="36" customHeight="1">
      <c r="A15" s="36">
        <v>9</v>
      </c>
      <c r="B15" s="34"/>
      <c r="C15" s="34"/>
      <c r="D15" s="37"/>
      <c r="E15" s="40"/>
      <c r="F15" s="21"/>
      <c r="G15" s="24"/>
    </row>
    <row r="16" spans="1:7" ht="36" customHeight="1">
      <c r="A16" s="36">
        <v>10</v>
      </c>
      <c r="B16" s="41"/>
      <c r="C16" s="39"/>
      <c r="D16" s="37"/>
      <c r="E16" s="40"/>
      <c r="F16" s="26"/>
      <c r="G16" s="24"/>
    </row>
    <row r="17" spans="1:7" ht="36" customHeight="1">
      <c r="A17" s="36">
        <v>11</v>
      </c>
      <c r="B17" s="34"/>
      <c r="C17" s="34"/>
      <c r="D17" s="37"/>
      <c r="E17" s="40"/>
      <c r="F17" s="26"/>
      <c r="G17" s="24"/>
    </row>
    <row r="18" spans="1:7" ht="36" customHeight="1">
      <c r="A18" s="36">
        <v>12</v>
      </c>
      <c r="B18" s="41"/>
      <c r="C18" s="42"/>
      <c r="D18" s="37"/>
      <c r="E18" s="40"/>
      <c r="F18" s="21"/>
      <c r="G18" s="24"/>
    </row>
    <row r="19" spans="1:7" ht="36" customHeight="1">
      <c r="A19" s="36">
        <v>13</v>
      </c>
      <c r="B19" s="34"/>
      <c r="C19" s="34"/>
      <c r="D19" s="37"/>
      <c r="E19" s="40"/>
      <c r="F19" s="21"/>
      <c r="G19" s="24"/>
    </row>
    <row r="20" spans="1:7" ht="36" customHeight="1">
      <c r="A20" s="36">
        <v>14</v>
      </c>
      <c r="B20" s="34"/>
      <c r="C20" s="34"/>
      <c r="D20" s="37"/>
      <c r="E20" s="34"/>
      <c r="F20" s="19"/>
      <c r="G20" s="20"/>
    </row>
    <row r="21" spans="1:7" ht="36" customHeight="1">
      <c r="A21" s="36">
        <v>15</v>
      </c>
      <c r="B21" s="34"/>
      <c r="C21" s="34"/>
      <c r="D21" s="37"/>
      <c r="E21" s="34"/>
      <c r="F21" s="3"/>
      <c r="G21" s="6"/>
    </row>
    <row r="22" spans="1:7" ht="36" customHeight="1">
      <c r="A22" s="36">
        <v>16</v>
      </c>
      <c r="B22" s="34"/>
      <c r="C22" s="43"/>
      <c r="D22" s="37"/>
      <c r="E22" s="34"/>
      <c r="F22" s="3"/>
      <c r="G22" s="6"/>
    </row>
    <row r="23" spans="1:7" ht="15.75" customHeight="1">
      <c r="D23" s="33"/>
    </row>
    <row r="24" spans="1:7" ht="12.75">
      <c r="B24" s="1"/>
      <c r="D24" s="33"/>
    </row>
  </sheetData>
  <autoFilter ref="A6:F21" xr:uid="{00000000-0009-0000-0000-000002000000}">
    <sortState xmlns:xlrd2="http://schemas.microsoft.com/office/spreadsheetml/2017/richdata2" ref="A6:F21">
      <sortCondition ref="A6:A21"/>
      <sortCondition ref="B6:B2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823B-4EC4-4695-BDD7-C9212526B008}">
  <sheetPr>
    <outlinePr summaryBelow="0" summaryRight="0"/>
  </sheetPr>
  <dimension ref="A1:G25"/>
  <sheetViews>
    <sheetView tabSelected="1" zoomScale="130" zoomScaleNormal="130" workbookViewId="0">
      <selection activeCell="D9" sqref="D9"/>
    </sheetView>
  </sheetViews>
  <sheetFormatPr defaultColWidth="12.5703125" defaultRowHeight="15.75" customHeight="1"/>
  <cols>
    <col min="1" max="1" width="12.28515625" customWidth="1"/>
    <col min="2" max="2" width="16.7109375" customWidth="1"/>
    <col min="3" max="3" width="18.28515625" customWidth="1"/>
    <col min="4" max="4" width="16.140625" customWidth="1"/>
    <col min="5" max="5" width="46.5703125" customWidth="1"/>
    <col min="6" max="6" width="14.140625" customWidth="1"/>
    <col min="7" max="7" width="14.42578125" customWidth="1"/>
  </cols>
  <sheetData>
    <row r="1" spans="1:7" ht="16.5">
      <c r="A1" s="1"/>
      <c r="B1" s="32" t="s">
        <v>28</v>
      </c>
      <c r="C1" s="1"/>
      <c r="D1" s="1"/>
      <c r="E1" s="1"/>
      <c r="F1" s="1"/>
      <c r="G1" s="1"/>
    </row>
    <row r="2" spans="1:7" ht="16.5">
      <c r="A2" s="1"/>
      <c r="B2" s="9">
        <v>12</v>
      </c>
      <c r="C2" s="1" t="str">
        <f>"("&amp;B2&amp;"/20/2024)"</f>
        <v>(12/20/2024)</v>
      </c>
      <c r="E2" s="60" t="s">
        <v>35</v>
      </c>
      <c r="F2" s="1"/>
      <c r="G2" s="1"/>
    </row>
    <row r="3" spans="1:7" ht="16.5">
      <c r="A3" s="1"/>
      <c r="B3" s="9" t="s">
        <v>9</v>
      </c>
      <c r="C3" s="1"/>
      <c r="E3" s="61" t="s">
        <v>36</v>
      </c>
      <c r="F3" s="1"/>
      <c r="G3" s="1"/>
    </row>
    <row r="4" spans="1:7" ht="22.5" customHeight="1">
      <c r="A4" s="10" t="s">
        <v>18</v>
      </c>
      <c r="B4" s="28" t="str">
        <f>"안녕하세요, 사장님! {name} "&amp; $B$2&amp;"월 세일즈 텍스 금액은 {Amount} 입니다."&amp; $C$2</f>
        <v>안녕하세요, 사장님! {name} 12월 세일즈 텍스 금액은 {Amount} 입니다.(12/20/2024)</v>
      </c>
      <c r="C4" s="29"/>
      <c r="D4" s="29"/>
      <c r="E4" s="1"/>
      <c r="F4" s="1"/>
      <c r="G4" s="1"/>
    </row>
    <row r="5" spans="1:7" ht="19.5" customHeight="1">
      <c r="A5" s="1"/>
      <c r="B5" s="29" t="str">
        <f>"Hello,  sales tax for {name} for "&amp;B3&amp;" is {Amount} , and it is scheduled to be paid on "&amp;$C$2</f>
        <v>Hello,  sales tax for {name} for Dec is {Amount} , and it is scheduled to be paid on (12/20/2024)</v>
      </c>
      <c r="C5" s="29"/>
      <c r="D5" s="29"/>
      <c r="E5" s="1"/>
      <c r="F5" s="1"/>
      <c r="G5" s="1"/>
    </row>
    <row r="6" spans="1:7" ht="14.25">
      <c r="A6" s="34" t="s">
        <v>0</v>
      </c>
      <c r="B6" s="34" t="s">
        <v>2</v>
      </c>
      <c r="C6" s="34" t="s">
        <v>1</v>
      </c>
      <c r="D6" s="51" t="s">
        <v>8</v>
      </c>
      <c r="E6" s="40" t="s">
        <v>3</v>
      </c>
      <c r="F6" s="52" t="s">
        <v>4</v>
      </c>
      <c r="G6" s="30" t="s">
        <v>5</v>
      </c>
    </row>
    <row r="7" spans="1:7" ht="36" customHeight="1">
      <c r="A7" s="36">
        <v>1</v>
      </c>
      <c r="B7" s="34" t="s">
        <v>14</v>
      </c>
      <c r="C7" s="34" t="s">
        <v>10</v>
      </c>
      <c r="D7" s="51">
        <v>1000</v>
      </c>
      <c r="E7" s="37" t="str">
        <f>IF(G7="kor",B$4,B$5)</f>
        <v>안녕하세요, 사장님! {name} 12월 세일즈 텍스 금액은 {Amount} 입니다.(12/20/2024)</v>
      </c>
      <c r="F7" s="53" t="str">
        <f t="shared" ref="F7:F22" si="0">IF(D7=0,"False","True")</f>
        <v>True</v>
      </c>
      <c r="G7" s="11" t="s">
        <v>19</v>
      </c>
    </row>
    <row r="8" spans="1:7" ht="36" customHeight="1">
      <c r="A8" s="36">
        <v>2</v>
      </c>
      <c r="B8" s="34" t="s">
        <v>15</v>
      </c>
      <c r="C8" s="34" t="s">
        <v>11</v>
      </c>
      <c r="D8" s="54"/>
      <c r="E8" s="37" t="str">
        <f t="shared" ref="E8:E22" si="1">IF(G8="kor",B$4,B$5)</f>
        <v>Hello,  sales tax for {name} for Dec is {Amount} , and it is scheduled to be paid on (12/20/2024)</v>
      </c>
      <c r="F8" s="34" t="str">
        <f t="shared" si="0"/>
        <v>False</v>
      </c>
      <c r="G8" s="3"/>
    </row>
    <row r="9" spans="1:7" ht="36" customHeight="1">
      <c r="A9" s="36">
        <v>3</v>
      </c>
      <c r="B9" s="34" t="s">
        <v>16</v>
      </c>
      <c r="C9" s="40" t="s">
        <v>12</v>
      </c>
      <c r="D9" s="55"/>
      <c r="E9" s="56" t="str">
        <f t="shared" si="1"/>
        <v>Hello,  sales tax for {name} for Dec is {Amount} , and it is scheduled to be paid on (12/20/2024)</v>
      </c>
      <c r="F9" s="34" t="str">
        <f t="shared" si="0"/>
        <v>False</v>
      </c>
      <c r="G9" s="3"/>
    </row>
    <row r="10" spans="1:7" ht="36" customHeight="1">
      <c r="A10" s="36">
        <v>4</v>
      </c>
      <c r="B10" s="34" t="s">
        <v>17</v>
      </c>
      <c r="C10" s="40" t="s">
        <v>13</v>
      </c>
      <c r="D10" s="55"/>
      <c r="E10" s="56" t="str">
        <f t="shared" si="1"/>
        <v>Hello,  sales tax for {name} for Dec is {Amount} , and it is scheduled to be paid on (12/20/2024)</v>
      </c>
      <c r="F10" s="34" t="str">
        <f t="shared" si="0"/>
        <v>False</v>
      </c>
      <c r="G10" s="3"/>
    </row>
    <row r="11" spans="1:7" ht="36" customHeight="1">
      <c r="A11" s="36">
        <v>5</v>
      </c>
      <c r="B11" s="34" t="s">
        <v>20</v>
      </c>
      <c r="C11" s="57" t="s">
        <v>21</v>
      </c>
      <c r="D11" s="55">
        <v>4500</v>
      </c>
      <c r="E11" s="56" t="str">
        <f t="shared" si="1"/>
        <v>Hello,  sales tax for {name} for Dec is {Amount} , and it is scheduled to be paid on (12/20/2024)</v>
      </c>
      <c r="F11" s="34" t="str">
        <f t="shared" si="0"/>
        <v>True</v>
      </c>
      <c r="G11" s="3"/>
    </row>
    <row r="12" spans="1:7" ht="36" customHeight="1">
      <c r="A12" s="36">
        <v>6</v>
      </c>
      <c r="B12" s="34"/>
      <c r="C12" s="40"/>
      <c r="D12" s="58"/>
      <c r="E12" s="56" t="str">
        <f t="shared" si="1"/>
        <v>Hello,  sales tax for {name} for Dec is {Amount} , and it is scheduled to be paid on (12/20/2024)</v>
      </c>
      <c r="F12" s="34" t="str">
        <f t="shared" si="0"/>
        <v>False</v>
      </c>
      <c r="G12" s="3"/>
    </row>
    <row r="13" spans="1:7" ht="36" customHeight="1">
      <c r="A13" s="36">
        <v>7</v>
      </c>
      <c r="B13" s="39"/>
      <c r="C13" s="49"/>
      <c r="D13" s="58"/>
      <c r="E13" s="56" t="str">
        <f t="shared" si="1"/>
        <v>Hello,  sales tax for {name} for Dec is {Amount} , and it is scheduled to be paid on (12/20/2024)</v>
      </c>
      <c r="F13" s="34" t="str">
        <f t="shared" si="0"/>
        <v>False</v>
      </c>
      <c r="G13" s="3"/>
    </row>
    <row r="14" spans="1:7" ht="36" customHeight="1">
      <c r="A14" s="36">
        <v>8</v>
      </c>
      <c r="B14" s="39"/>
      <c r="C14" s="40"/>
      <c r="D14" s="55"/>
      <c r="E14" s="56" t="str">
        <f t="shared" si="1"/>
        <v>Hello,  sales tax for {name} for Dec is {Amount} , and it is scheduled to be paid on (12/20/2024)</v>
      </c>
      <c r="F14" s="34" t="str">
        <f t="shared" si="0"/>
        <v>False</v>
      </c>
      <c r="G14" s="3"/>
    </row>
    <row r="15" spans="1:7" ht="36" customHeight="1">
      <c r="A15" s="36">
        <v>9</v>
      </c>
      <c r="B15" s="34"/>
      <c r="C15" s="40"/>
      <c r="D15" s="55"/>
      <c r="E15" s="56" t="str">
        <f t="shared" si="1"/>
        <v>Hello,  sales tax for {name} for Dec is {Amount} , and it is scheduled to be paid on (12/20/2024)</v>
      </c>
      <c r="F15" s="34" t="str">
        <f t="shared" si="0"/>
        <v>False</v>
      </c>
      <c r="G15" s="3"/>
    </row>
    <row r="16" spans="1:7" ht="36" customHeight="1">
      <c r="A16" s="36">
        <v>10</v>
      </c>
      <c r="B16" s="41"/>
      <c r="C16" s="49"/>
      <c r="D16" s="55"/>
      <c r="E16" s="56" t="str">
        <f t="shared" si="1"/>
        <v>Hello,  sales tax for {name} for Dec is {Amount} , and it is scheduled to be paid on (12/20/2024)</v>
      </c>
      <c r="F16" s="34" t="str">
        <f t="shared" si="0"/>
        <v>False</v>
      </c>
      <c r="G16" s="3"/>
    </row>
    <row r="17" spans="1:7" ht="36" customHeight="1">
      <c r="A17" s="36">
        <v>11</v>
      </c>
      <c r="B17" s="34"/>
      <c r="C17" s="40"/>
      <c r="D17" s="55"/>
      <c r="E17" s="56" t="str">
        <f t="shared" si="1"/>
        <v>Hello,  sales tax for {name} for Dec is {Amount} , and it is scheduled to be paid on (12/20/2024)</v>
      </c>
      <c r="F17" s="34" t="str">
        <f t="shared" si="0"/>
        <v>False</v>
      </c>
      <c r="G17" s="3"/>
    </row>
    <row r="18" spans="1:7" ht="36" customHeight="1">
      <c r="A18" s="36">
        <v>12</v>
      </c>
      <c r="B18" s="41"/>
      <c r="C18" s="42"/>
      <c r="D18" s="59"/>
      <c r="E18" s="37" t="str">
        <f t="shared" si="1"/>
        <v>Hello,  sales tax for {name} for Dec is {Amount} , and it is scheduled to be paid on (12/20/2024)</v>
      </c>
      <c r="F18" s="34" t="str">
        <f t="shared" si="0"/>
        <v>False</v>
      </c>
      <c r="G18" s="3"/>
    </row>
    <row r="19" spans="1:7" ht="36" customHeight="1">
      <c r="A19" s="36">
        <v>13</v>
      </c>
      <c r="B19" s="34"/>
      <c r="C19" s="34"/>
      <c r="D19" s="51"/>
      <c r="E19" s="37" t="str">
        <f t="shared" si="1"/>
        <v>Hello,  sales tax for {name} for Dec is {Amount} , and it is scheduled to be paid on (12/20/2024)</v>
      </c>
      <c r="F19" s="34" t="str">
        <f t="shared" si="0"/>
        <v>False</v>
      </c>
      <c r="G19" s="3"/>
    </row>
    <row r="20" spans="1:7" ht="36" customHeight="1">
      <c r="A20" s="36">
        <v>14</v>
      </c>
      <c r="B20" s="34"/>
      <c r="C20" s="34"/>
      <c r="D20" s="51"/>
      <c r="E20" s="37" t="str">
        <f t="shared" si="1"/>
        <v>Hello,  sales tax for {name} for Dec is {Amount} , and it is scheduled to be paid on (12/20/2024)</v>
      </c>
      <c r="F20" s="34" t="str">
        <f t="shared" si="0"/>
        <v>False</v>
      </c>
      <c r="G20" s="3"/>
    </row>
    <row r="21" spans="1:7" ht="36" customHeight="1">
      <c r="A21" s="36">
        <v>15</v>
      </c>
      <c r="B21" s="34"/>
      <c r="C21" s="34"/>
      <c r="D21" s="51"/>
      <c r="E21" s="37" t="str">
        <f t="shared" si="1"/>
        <v>Hello,  sales tax for {name} for Dec is {Amount} , and it is scheduled to be paid on (12/20/2024)</v>
      </c>
      <c r="F21" s="34" t="str">
        <f t="shared" si="0"/>
        <v>False</v>
      </c>
      <c r="G21" s="3"/>
    </row>
    <row r="22" spans="1:7" ht="36" customHeight="1">
      <c r="A22" s="36">
        <v>16</v>
      </c>
      <c r="B22" s="34"/>
      <c r="C22" s="43"/>
      <c r="D22" s="51"/>
      <c r="E22" s="37" t="str">
        <f t="shared" si="1"/>
        <v>Hello,  sales tax for {name} for Dec is {Amount} , and it is scheduled to be paid on (12/20/2024)</v>
      </c>
      <c r="F22" s="34" t="str">
        <f t="shared" si="0"/>
        <v>False</v>
      </c>
      <c r="G22" s="3"/>
    </row>
    <row r="25" spans="1:7" ht="15.75" customHeight="1">
      <c r="B25" s="1"/>
    </row>
  </sheetData>
  <autoFilter ref="A6:F21" xr:uid="{00000000-0009-0000-0000-000002000000}">
    <sortState xmlns:xlrd2="http://schemas.microsoft.com/office/spreadsheetml/2017/richdata2" ref="A6:F21">
      <sortCondition ref="A6:A21"/>
      <sortCondition ref="B6:B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Payroll Txt</vt:lpstr>
      <vt:lpstr>Monthly Sales Txt</vt:lpstr>
      <vt:lpstr>Sales Due Amount Txt-1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MIJA WOO</cp:lastModifiedBy>
  <dcterms:modified xsi:type="dcterms:W3CDTF">2024-12-28T23:18:36Z</dcterms:modified>
</cp:coreProperties>
</file>